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<sst xmlns="http://schemas.openxmlformats.org/spreadsheetml/2006/main" count="123" uniqueCount="81">
  <si>
    <t xml:space="preserve">Prehľad vyzbieraných zložiek komunálneho odpadu na území obce Korytárky v roku 2020</t>
  </si>
  <si>
    <t xml:space="preserve">Triedené zložky komunálneho odpadu</t>
  </si>
  <si>
    <t xml:space="preserve">Kód odpadu</t>
  </si>
  <si>
    <t xml:space="preserve">Kategória odpadu</t>
  </si>
  <si>
    <t xml:space="preserve">Y - kód nebezpeč. odpadu</t>
  </si>
  <si>
    <t xml:space="preserve">Názov odpadu</t>
  </si>
  <si>
    <t xml:space="preserve">Celkové množstvo (t) </t>
  </si>
  <si>
    <t xml:space="preserve">TSDT</t>
  </si>
  <si>
    <t xml:space="preserve">Množstvo (t)</t>
  </si>
  <si>
    <t xml:space="preserve">20 01 01</t>
  </si>
  <si>
    <t xml:space="preserve">O</t>
  </si>
  <si>
    <t xml:space="preserve">Papier a lepenka</t>
  </si>
  <si>
    <t xml:space="preserve">2,15+6,921</t>
  </si>
  <si>
    <t xml:space="preserve">20 01 02 </t>
  </si>
  <si>
    <t xml:space="preserve">Sklo</t>
  </si>
  <si>
    <t xml:space="preserve">20 01 03</t>
  </si>
  <si>
    <t xml:space="preserve">Viacvrstvové kombinované materiály na báze lepenky</t>
  </si>
  <si>
    <t xml:space="preserve">20 01 04</t>
  </si>
  <si>
    <t xml:space="preserve">Obaly z kovu </t>
  </si>
  <si>
    <t xml:space="preserve">20 01 10</t>
  </si>
  <si>
    <t xml:space="preserve">šatstvo</t>
  </si>
  <si>
    <t xml:space="preserve">20 01 11</t>
  </si>
  <si>
    <t xml:space="preserve">textílie</t>
  </si>
  <si>
    <t xml:space="preserve">20 01 21</t>
  </si>
  <si>
    <t xml:space="preserve">N</t>
  </si>
  <si>
    <t xml:space="preserve">Y29</t>
  </si>
  <si>
    <t xml:space="preserve">Žiarivky a iný odpad obsahujúci ortuť</t>
  </si>
  <si>
    <t xml:space="preserve">20 01 23 </t>
  </si>
  <si>
    <t xml:space="preserve">Y26</t>
  </si>
  <si>
    <t xml:space="preserve">Vyradené zariadenia obsahujúce chlórfluórované uhľovodíky</t>
  </si>
  <si>
    <t xml:space="preserve">20 01 25</t>
  </si>
  <si>
    <t xml:space="preserve">Jedlé oleje a tuky</t>
  </si>
  <si>
    <t xml:space="preserve">20 01 26</t>
  </si>
  <si>
    <t xml:space="preserve">Y8</t>
  </si>
  <si>
    <t xml:space="preserve">Oleje a tuky iné ako uvedené v 20 01 25</t>
  </si>
  <si>
    <t xml:space="preserve">20 01 33</t>
  </si>
  <si>
    <t xml:space="preserve">Y31</t>
  </si>
  <si>
    <t xml:space="preserve">Batérie a akumulátory uvedené v 16 06 01, 16 06 02, alebo 16 06 03 a netriedené batérie a akumulátory obsahujúce tieto batérie</t>
  </si>
  <si>
    <t xml:space="preserve">20 01 34</t>
  </si>
  <si>
    <t xml:space="preserve">Batérie a akumulátory iné ako uvedené v 20 01 33</t>
  </si>
  <si>
    <t xml:space="preserve">20 01 35</t>
  </si>
  <si>
    <t xml:space="preserve">Vyradené elektrické a elektronické zariadenia iné ako uvedené v 20 01 21 a 20 01 23</t>
  </si>
  <si>
    <t xml:space="preserve">20 01 36</t>
  </si>
  <si>
    <t xml:space="preserve">Vyradené elektrické a elektronické zariadenia iné ako uvedené v 20 01 21, 20 01 23 a 20 01 35</t>
  </si>
  <si>
    <t xml:space="preserve">20 01 39</t>
  </si>
  <si>
    <t xml:space="preserve">Plasty</t>
  </si>
  <si>
    <t xml:space="preserve">20 01 40</t>
  </si>
  <si>
    <t xml:space="preserve">Kovy</t>
  </si>
  <si>
    <t xml:space="preserve">20 01 40 03</t>
  </si>
  <si>
    <t xml:space="preserve">20 01 40 04</t>
  </si>
  <si>
    <t xml:space="preserve">Zinok</t>
  </si>
  <si>
    <t xml:space="preserve">20 01 40 05</t>
  </si>
  <si>
    <t xml:space="preserve">Železo a oceľ</t>
  </si>
  <si>
    <t xml:space="preserve">20 01 40 06</t>
  </si>
  <si>
    <t xml:space="preserve">Cín</t>
  </si>
  <si>
    <t xml:space="preserve">20 01 40 07</t>
  </si>
  <si>
    <t xml:space="preserve">Zmiešané kovy</t>
  </si>
  <si>
    <t xml:space="preserve">20 02 01</t>
  </si>
  <si>
    <t xml:space="preserve">Biologicky rozložiteľný odpad</t>
  </si>
  <si>
    <t xml:space="preserve">Ostatné zložky komunálneho odpadu</t>
  </si>
  <si>
    <t xml:space="preserve">Celkové množstvo (t)</t>
  </si>
  <si>
    <t xml:space="preserve">Marius Pedersen a.s. </t>
  </si>
  <si>
    <t xml:space="preserve">20 01 05</t>
  </si>
  <si>
    <t xml:space="preserve">Obaly obsahujúce zvyšky nebezpečných látok alebo kontaminované nebezpečnými látkami</t>
  </si>
  <si>
    <t xml:space="preserve">20 01 27</t>
  </si>
  <si>
    <t xml:space="preserve">Y12</t>
  </si>
  <si>
    <t xml:space="preserve">Farby, tlačiarenské farby, lepidlá a živice obsahujúce nebezpečné látky</t>
  </si>
  <si>
    <t xml:space="preserve">20 02 03</t>
  </si>
  <si>
    <t xml:space="preserve">Iné biologicky nerozložiteľné odpady</t>
  </si>
  <si>
    <t xml:space="preserve">20 03 01</t>
  </si>
  <si>
    <t xml:space="preserve">Zmesový komunálny odpad</t>
  </si>
  <si>
    <t xml:space="preserve">20 03 02</t>
  </si>
  <si>
    <t xml:space="preserve">Odpad z trhovísk</t>
  </si>
  <si>
    <t xml:space="preserve">20 03 07</t>
  </si>
  <si>
    <t xml:space="preserve">Objemný odpad</t>
  </si>
  <si>
    <t xml:space="preserve">20 03 08</t>
  </si>
  <si>
    <t xml:space="preserve">Drobný stavebný odpad</t>
  </si>
  <si>
    <t xml:space="preserve">Celkové množstvo triedených zložiek (t) </t>
  </si>
  <si>
    <t xml:space="preserve">Celkové množstvo ostatných zložiek  (t) </t>
  </si>
  <si>
    <t xml:space="preserve">Celkové množstvo všetkých zložiek (t) </t>
  </si>
  <si>
    <t xml:space="preserve">Celková vytriediteľnosť (%)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</si>
</sst>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#,##0.00"/>
    <numFmt numFmtId="167" formatCode="0.00\ %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1F4E79"/>
      <name val="Calibri"/>
      <family val="2"/>
      <charset val="238"/>
    </font>
    <font>
      <b val="true"/>
      <sz val="16"/>
      <color rgb="FFFF0000"/>
      <name val="Calibri"/>
      <family val="2"/>
      <charset val="238"/>
    </font>
    <font>
      <b val="true"/>
      <sz val="14"/>
      <color rgb="FF00B05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b val="true"/>
      <sz val="14"/>
      <color rgb="FF1F4E79"/>
      <name val="Calibri"/>
      <family val="2"/>
      <charset val="238"/>
    </font>
    <font>
      <b val="true"/>
      <sz val="14"/>
      <color rgb="FFFF0000"/>
      <name val="Calibri"/>
      <family val="2"/>
      <charset val="238"/>
    </font>
    <font>
      <b val="true"/>
      <sz val="12"/>
      <color rgb="FF1F4E7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1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10.42"/>
    <col collapsed="false" customWidth="true" hidden="false" outlineLevel="0" max="3" min="3" style="1" width="9.29"/>
    <col collapsed="false" customWidth="false" hidden="false" outlineLevel="0" max="4" min="4" style="1" width="11.42"/>
    <col collapsed="false" customWidth="true" hidden="false" outlineLevel="0" max="5" min="5" style="0" width="61.99"/>
    <col collapsed="false" customWidth="true" hidden="false" outlineLevel="0" max="6" min="6" style="2" width="12.86"/>
    <col collapsed="false" customWidth="true" hidden="false" outlineLevel="0" max="7" min="7" style="0" width="13.86"/>
    <col collapsed="false" customWidth="true" hidden="false" outlineLevel="0" max="250" min="8" style="0" width="8.67"/>
    <col collapsed="false" customWidth="true" hidden="false" outlineLevel="0" max="251" min="251" style="0" width="10.42"/>
    <col collapsed="false" customWidth="true" hidden="false" outlineLevel="0" max="252" min="252" style="0" width="9.29"/>
    <col collapsed="false" customWidth="false" hidden="false" outlineLevel="0" max="253" min="253" style="0" width="11.42"/>
    <col collapsed="false" customWidth="true" hidden="false" outlineLevel="0" max="254" min="254" style="0" width="49.57"/>
    <col collapsed="false" customWidth="true" hidden="false" outlineLevel="0" max="255" min="255" style="0" width="16.14"/>
    <col collapsed="false" customWidth="true" hidden="false" outlineLevel="0" max="256" min="256" style="0" width="20.98"/>
    <col collapsed="false" customWidth="true" hidden="false" outlineLevel="0" max="257" min="257" style="0" width="12.29"/>
    <col collapsed="false" customWidth="true" hidden="false" outlineLevel="0" max="258" min="258" style="0" width="13.57"/>
    <col collapsed="false" customWidth="true" hidden="false" outlineLevel="0" max="259" min="259" style="0" width="12.29"/>
    <col collapsed="false" customWidth="true" hidden="false" outlineLevel="0" max="260" min="260" style="0" width="15.42"/>
    <col collapsed="false" customWidth="true" hidden="false" outlineLevel="0" max="263" min="261" style="0" width="12.29"/>
    <col collapsed="false" customWidth="true" hidden="false" outlineLevel="0" max="506" min="264" style="0" width="8.67"/>
    <col collapsed="false" customWidth="true" hidden="false" outlineLevel="0" max="507" min="507" style="0" width="10.42"/>
    <col collapsed="false" customWidth="true" hidden="false" outlineLevel="0" max="508" min="508" style="0" width="9.29"/>
    <col collapsed="false" customWidth="false" hidden="false" outlineLevel="0" max="509" min="509" style="0" width="11.42"/>
    <col collapsed="false" customWidth="true" hidden="false" outlineLevel="0" max="510" min="510" style="0" width="49.57"/>
    <col collapsed="false" customWidth="true" hidden="false" outlineLevel="0" max="511" min="511" style="0" width="16.14"/>
    <col collapsed="false" customWidth="true" hidden="false" outlineLevel="0" max="512" min="512" style="0" width="20.98"/>
    <col collapsed="false" customWidth="true" hidden="false" outlineLevel="0" max="513" min="513" style="0" width="12.29"/>
    <col collapsed="false" customWidth="true" hidden="false" outlineLevel="0" max="514" min="514" style="0" width="13.57"/>
    <col collapsed="false" customWidth="true" hidden="false" outlineLevel="0" max="515" min="515" style="0" width="12.29"/>
    <col collapsed="false" customWidth="true" hidden="false" outlineLevel="0" max="516" min="516" style="0" width="15.42"/>
    <col collapsed="false" customWidth="true" hidden="false" outlineLevel="0" max="519" min="517" style="0" width="12.29"/>
    <col collapsed="false" customWidth="true" hidden="false" outlineLevel="0" max="762" min="520" style="0" width="8.67"/>
    <col collapsed="false" customWidth="true" hidden="false" outlineLevel="0" max="763" min="763" style="0" width="10.42"/>
    <col collapsed="false" customWidth="true" hidden="false" outlineLevel="0" max="764" min="764" style="0" width="9.29"/>
    <col collapsed="false" customWidth="false" hidden="false" outlineLevel="0" max="765" min="765" style="0" width="11.42"/>
    <col collapsed="false" customWidth="true" hidden="false" outlineLevel="0" max="766" min="766" style="0" width="49.57"/>
    <col collapsed="false" customWidth="true" hidden="false" outlineLevel="0" max="767" min="767" style="0" width="16.14"/>
    <col collapsed="false" customWidth="true" hidden="false" outlineLevel="0" max="768" min="768" style="0" width="20.98"/>
    <col collapsed="false" customWidth="true" hidden="false" outlineLevel="0" max="769" min="769" style="0" width="12.29"/>
    <col collapsed="false" customWidth="true" hidden="false" outlineLevel="0" max="770" min="770" style="0" width="13.57"/>
    <col collapsed="false" customWidth="true" hidden="false" outlineLevel="0" max="771" min="771" style="0" width="12.29"/>
    <col collapsed="false" customWidth="true" hidden="false" outlineLevel="0" max="772" min="772" style="0" width="15.42"/>
    <col collapsed="false" customWidth="true" hidden="false" outlineLevel="0" max="775" min="773" style="0" width="12.29"/>
    <col collapsed="false" customWidth="true" hidden="false" outlineLevel="0" max="1018" min="776" style="0" width="8.67"/>
    <col collapsed="false" customWidth="true" hidden="false" outlineLevel="0" max="1019" min="1019" style="0" width="10.42"/>
    <col collapsed="false" customWidth="true" hidden="false" outlineLevel="0" max="1020" min="1020" style="0" width="9.29"/>
    <col collapsed="false" customWidth="false" hidden="false" outlineLevel="0" max="1021" min="1021" style="0" width="11.42"/>
    <col collapsed="false" customWidth="true" hidden="false" outlineLevel="0" max="1022" min="1022" style="0" width="49.57"/>
    <col collapsed="false" customWidth="true" hidden="false" outlineLevel="0" max="1023" min="1023" style="0" width="16.14"/>
    <col collapsed="false" customWidth="true" hidden="false" outlineLevel="0" max="1025" min="1024" style="0" width="20.98"/>
  </cols>
  <sheetData>
    <row r="1" customFormat="false" ht="29.1" hidden="false" customHeight="true" outlineLevel="0" collapsed="false">
      <c r="B1" s="3" t="s">
        <v>0</v>
      </c>
      <c r="C1" s="3"/>
      <c r="D1" s="3"/>
      <c r="E1" s="3"/>
      <c r="F1" s="3"/>
      <c r="G1" s="3"/>
    </row>
    <row r="2" s="4" customFormat="true" ht="32.8" hidden="false" customHeight="true" outlineLevel="0" collapsed="false">
      <c r="B2" s="5" t="s">
        <v>1</v>
      </c>
      <c r="C2" s="5"/>
      <c r="D2" s="5"/>
      <c r="E2" s="5"/>
      <c r="F2" s="5"/>
      <c r="G2" s="5"/>
    </row>
    <row r="3" s="4" customFormat="true" ht="26.25" hidden="false" customHeight="true" outlineLevel="0" collapsed="false"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/>
    </row>
    <row r="4" customFormat="false" ht="28.35" hidden="false" customHeight="true" outlineLevel="0" collapsed="false">
      <c r="B4" s="6"/>
      <c r="C4" s="6"/>
      <c r="D4" s="6"/>
      <c r="E4" s="7"/>
      <c r="F4" s="8"/>
      <c r="G4" s="10" t="s">
        <v>7</v>
      </c>
    </row>
    <row r="5" customFormat="false" ht="15.75" hidden="false" customHeight="false" outlineLevel="0" collapsed="false">
      <c r="B5" s="6"/>
      <c r="C5" s="6"/>
      <c r="D5" s="6"/>
      <c r="E5" s="7"/>
      <c r="F5" s="8"/>
      <c r="G5" s="11" t="s">
        <v>8</v>
      </c>
    </row>
    <row r="6" customFormat="false" ht="13.8" hidden="false" customHeight="false" outlineLevel="0" collapsed="false">
      <c r="B6" s="12" t="s">
        <v>9</v>
      </c>
      <c r="C6" s="13" t="s">
        <v>10</v>
      </c>
      <c r="D6" s="13"/>
      <c r="E6" s="14" t="s">
        <v>11</v>
      </c>
      <c r="F6" s="15" t="n">
        <v>9.071</v>
      </c>
      <c r="G6" s="16" t="n">
        <v>2.15</v>
      </c>
      <c r="I6" s="0" t="s">
        <v>12</v>
      </c>
    </row>
    <row r="7" customFormat="false" ht="15" hidden="false" customHeight="false" outlineLevel="0" collapsed="false">
      <c r="B7" s="12" t="s">
        <v>13</v>
      </c>
      <c r="C7" s="13" t="s">
        <v>10</v>
      </c>
      <c r="D7" s="13"/>
      <c r="E7" s="14" t="s">
        <v>14</v>
      </c>
      <c r="F7" s="15" t="n">
        <f aca="false">SUM(G7:G7)</f>
        <v>11.26</v>
      </c>
      <c r="G7" s="16" t="n">
        <v>11.26</v>
      </c>
    </row>
    <row r="8" customFormat="false" ht="15" hidden="false" customHeight="false" outlineLevel="0" collapsed="false">
      <c r="B8" s="12" t="s">
        <v>15</v>
      </c>
      <c r="C8" s="13" t="s">
        <v>10</v>
      </c>
      <c r="D8" s="13"/>
      <c r="E8" s="14" t="s">
        <v>16</v>
      </c>
      <c r="F8" s="15" t="n">
        <f aca="false">SUM(G8:G8)</f>
        <v>0.31</v>
      </c>
      <c r="G8" s="16" t="n">
        <v>0.31</v>
      </c>
    </row>
    <row r="9" customFormat="false" ht="15" hidden="false" customHeight="false" outlineLevel="0" collapsed="false">
      <c r="B9" s="17" t="s">
        <v>17</v>
      </c>
      <c r="C9" s="18" t="s">
        <v>10</v>
      </c>
      <c r="D9" s="18"/>
      <c r="E9" s="14" t="s">
        <v>18</v>
      </c>
      <c r="F9" s="15" t="n">
        <f aca="false">SUM(G9:G9)</f>
        <v>0</v>
      </c>
      <c r="G9" s="16" t="n">
        <v>0</v>
      </c>
    </row>
    <row r="10" customFormat="false" ht="15" hidden="false" customHeight="false" outlineLevel="0" collapsed="false">
      <c r="B10" s="12" t="s">
        <v>19</v>
      </c>
      <c r="C10" s="13" t="s">
        <v>10</v>
      </c>
      <c r="D10" s="13"/>
      <c r="E10" s="14" t="s">
        <v>20</v>
      </c>
      <c r="F10" s="15" t="n">
        <f aca="false">SUM(G10:G10)</f>
        <v>0</v>
      </c>
      <c r="G10" s="16" t="n">
        <v>0</v>
      </c>
    </row>
    <row r="11" customFormat="false" ht="15" hidden="false" customHeight="false" outlineLevel="0" collapsed="false">
      <c r="B11" s="12" t="s">
        <v>21</v>
      </c>
      <c r="C11" s="13" t="s">
        <v>10</v>
      </c>
      <c r="D11" s="13"/>
      <c r="E11" s="14" t="s">
        <v>22</v>
      </c>
      <c r="F11" s="15" t="n">
        <f aca="false">SUM(G11:G11)</f>
        <v>0</v>
      </c>
      <c r="G11" s="16" t="n">
        <v>0</v>
      </c>
    </row>
    <row r="12" customFormat="false" ht="15" hidden="false" customHeight="false" outlineLevel="0" collapsed="false">
      <c r="B12" s="12" t="s">
        <v>23</v>
      </c>
      <c r="C12" s="13" t="s">
        <v>24</v>
      </c>
      <c r="D12" s="13" t="s">
        <v>25</v>
      </c>
      <c r="E12" s="14" t="s">
        <v>26</v>
      </c>
      <c r="F12" s="15" t="n">
        <f aca="false">SUM(G12:G12)</f>
        <v>0</v>
      </c>
      <c r="G12" s="16"/>
    </row>
    <row r="13" customFormat="false" ht="15" hidden="false" customHeight="false" outlineLevel="0" collapsed="false">
      <c r="B13" s="12" t="s">
        <v>27</v>
      </c>
      <c r="C13" s="13" t="s">
        <v>24</v>
      </c>
      <c r="D13" s="13" t="s">
        <v>28</v>
      </c>
      <c r="E13" s="14" t="s">
        <v>29</v>
      </c>
      <c r="F13" s="15" t="n">
        <f aca="false">SUM(G13:G13)</f>
        <v>1.29</v>
      </c>
      <c r="G13" s="16" t="n">
        <v>1.29</v>
      </c>
    </row>
    <row r="14" customFormat="false" ht="15" hidden="false" customHeight="false" outlineLevel="0" collapsed="false">
      <c r="B14" s="12" t="s">
        <v>30</v>
      </c>
      <c r="C14" s="13" t="s">
        <v>10</v>
      </c>
      <c r="D14" s="13"/>
      <c r="E14" s="14" t="s">
        <v>31</v>
      </c>
      <c r="F14" s="15" t="n">
        <f aca="false">SUM(G14:G14)</f>
        <v>0</v>
      </c>
      <c r="G14" s="16"/>
    </row>
    <row r="15" customFormat="false" ht="15" hidden="false" customHeight="false" outlineLevel="0" collapsed="false">
      <c r="B15" s="12" t="s">
        <v>32</v>
      </c>
      <c r="C15" s="13" t="s">
        <v>24</v>
      </c>
      <c r="D15" s="13" t="s">
        <v>33</v>
      </c>
      <c r="E15" s="14" t="s">
        <v>34</v>
      </c>
      <c r="F15" s="15" t="n">
        <f aca="false">SUM(G15:G15)</f>
        <v>0.02</v>
      </c>
      <c r="G15" s="16" t="n">
        <v>0.02</v>
      </c>
    </row>
    <row r="16" customFormat="false" ht="30" hidden="false" customHeight="false" outlineLevel="0" collapsed="false">
      <c r="B16" s="12" t="s">
        <v>35</v>
      </c>
      <c r="C16" s="13" t="s">
        <v>24</v>
      </c>
      <c r="D16" s="13" t="s">
        <v>36</v>
      </c>
      <c r="E16" s="14" t="s">
        <v>37</v>
      </c>
      <c r="F16" s="15" t="n">
        <f aca="false">SUM(G16:G16)</f>
        <v>0</v>
      </c>
      <c r="G16" s="16" t="n">
        <v>0</v>
      </c>
    </row>
    <row r="17" customFormat="false" ht="15" hidden="false" customHeight="false" outlineLevel="0" collapsed="false">
      <c r="B17" s="12" t="s">
        <v>38</v>
      </c>
      <c r="C17" s="13" t="s">
        <v>10</v>
      </c>
      <c r="D17" s="13"/>
      <c r="E17" s="14" t="s">
        <v>39</v>
      </c>
      <c r="F17" s="15" t="n">
        <f aca="false">SUM(G17:G17)</f>
        <v>0</v>
      </c>
      <c r="G17" s="16"/>
    </row>
    <row r="18" customFormat="false" ht="30" hidden="false" customHeight="false" outlineLevel="0" collapsed="false">
      <c r="B18" s="12" t="s">
        <v>40</v>
      </c>
      <c r="C18" s="13" t="s">
        <v>24</v>
      </c>
      <c r="D18" s="13" t="s">
        <v>28</v>
      </c>
      <c r="E18" s="14" t="s">
        <v>41</v>
      </c>
      <c r="F18" s="15" t="n">
        <f aca="false">SUM(G18:G18)</f>
        <v>0.45</v>
      </c>
      <c r="G18" s="16" t="n">
        <v>0.45</v>
      </c>
    </row>
    <row r="19" customFormat="false" ht="35.25" hidden="false" customHeight="true" outlineLevel="0" collapsed="false">
      <c r="B19" s="12" t="s">
        <v>42</v>
      </c>
      <c r="C19" s="13" t="s">
        <v>10</v>
      </c>
      <c r="D19" s="13"/>
      <c r="E19" s="14" t="s">
        <v>43</v>
      </c>
      <c r="F19" s="15" t="n">
        <f aca="false">SUM(G19:G19)</f>
        <v>0.24</v>
      </c>
      <c r="G19" s="16" t="n">
        <v>0.24</v>
      </c>
    </row>
    <row r="20" customFormat="false" ht="15" hidden="false" customHeight="false" outlineLevel="0" collapsed="false">
      <c r="B20" s="12" t="s">
        <v>44</v>
      </c>
      <c r="C20" s="13" t="s">
        <v>10</v>
      </c>
      <c r="D20" s="13"/>
      <c r="E20" s="14" t="s">
        <v>45</v>
      </c>
      <c r="F20" s="15" t="n">
        <f aca="false">SUM(G20:G20)</f>
        <v>1.75</v>
      </c>
      <c r="G20" s="16" t="n">
        <v>1.75</v>
      </c>
    </row>
    <row r="21" customFormat="false" ht="15" hidden="false" customHeight="false" outlineLevel="0" collapsed="false">
      <c r="B21" s="12" t="s">
        <v>46</v>
      </c>
      <c r="C21" s="13" t="s">
        <v>10</v>
      </c>
      <c r="D21" s="13"/>
      <c r="E21" s="14" t="s">
        <v>47</v>
      </c>
      <c r="F21" s="15" t="n">
        <f aca="false">SUM(G21:G21)</f>
        <v>0.36</v>
      </c>
      <c r="G21" s="16" t="n">
        <v>0.36</v>
      </c>
    </row>
    <row r="22" customFormat="false" ht="13.8" hidden="false" customHeight="false" outlineLevel="0" collapsed="false">
      <c r="B22" s="12" t="s">
        <v>46</v>
      </c>
      <c r="C22" s="13" t="s">
        <v>10</v>
      </c>
      <c r="D22" s="13"/>
      <c r="E22" s="14" t="s">
        <v>47</v>
      </c>
      <c r="F22" s="15" t="n">
        <f aca="false">SUM(G22:G22)</f>
        <v>0.7</v>
      </c>
      <c r="G22" s="16" t="n">
        <v>0.7</v>
      </c>
    </row>
    <row r="23" customFormat="false" ht="13.8" hidden="false" customHeight="false" outlineLevel="0" collapsed="false">
      <c r="B23" s="12" t="n">
        <v>200140</v>
      </c>
      <c r="C23" s="13" t="s">
        <v>10</v>
      </c>
      <c r="D23" s="13"/>
      <c r="E23" s="14" t="s">
        <v>47</v>
      </c>
      <c r="F23" s="15" t="n">
        <f aca="false">SUM(G23:G23)</f>
        <v>4.583</v>
      </c>
      <c r="G23" s="16" t="n">
        <v>4.583</v>
      </c>
    </row>
    <row r="24" customFormat="false" ht="13.8" hidden="false" customHeight="false" outlineLevel="0" collapsed="false">
      <c r="B24" s="12" t="s">
        <v>48</v>
      </c>
      <c r="C24" s="13" t="s">
        <v>10</v>
      </c>
      <c r="D24" s="13"/>
      <c r="E24" s="14" t="s">
        <v>47</v>
      </c>
      <c r="F24" s="15" t="n">
        <f aca="false">SUM(G24:G24)</f>
        <v>0</v>
      </c>
      <c r="G24" s="16"/>
    </row>
    <row r="25" customFormat="false" ht="15" hidden="false" customHeight="false" outlineLevel="0" collapsed="false">
      <c r="B25" s="12" t="s">
        <v>49</v>
      </c>
      <c r="C25" s="13" t="s">
        <v>10</v>
      </c>
      <c r="D25" s="13"/>
      <c r="E25" s="14" t="s">
        <v>50</v>
      </c>
      <c r="F25" s="15" t="n">
        <f aca="false">SUM(G25:G25)</f>
        <v>0</v>
      </c>
      <c r="G25" s="16"/>
    </row>
    <row r="26" customFormat="false" ht="15" hidden="false" customHeight="false" outlineLevel="0" collapsed="false">
      <c r="B26" s="12" t="s">
        <v>51</v>
      </c>
      <c r="C26" s="13" t="s">
        <v>10</v>
      </c>
      <c r="D26" s="13"/>
      <c r="E26" s="14" t="s">
        <v>52</v>
      </c>
      <c r="F26" s="15" t="n">
        <f aca="false">SUM(G26:G26)</f>
        <v>0</v>
      </c>
      <c r="G26" s="16"/>
    </row>
    <row r="27" customFormat="false" ht="15" hidden="false" customHeight="false" outlineLevel="0" collapsed="false">
      <c r="B27" s="12" t="s">
        <v>53</v>
      </c>
      <c r="C27" s="13" t="s">
        <v>10</v>
      </c>
      <c r="D27" s="13"/>
      <c r="E27" s="14" t="s">
        <v>54</v>
      </c>
      <c r="F27" s="15" t="n">
        <f aca="false">SUM(G27:G27)</f>
        <v>0</v>
      </c>
      <c r="G27" s="16"/>
    </row>
    <row r="28" customFormat="false" ht="15" hidden="false" customHeight="false" outlineLevel="0" collapsed="false">
      <c r="B28" s="12" t="s">
        <v>55</v>
      </c>
      <c r="C28" s="13" t="s">
        <v>10</v>
      </c>
      <c r="D28" s="13"/>
      <c r="E28" s="14" t="s">
        <v>56</v>
      </c>
      <c r="F28" s="15" t="n">
        <f aca="false">SUM(G28:G28)</f>
        <v>0</v>
      </c>
      <c r="G28" s="16"/>
    </row>
    <row r="29" customFormat="false" ht="15.75" hidden="false" customHeight="false" outlineLevel="0" collapsed="false">
      <c r="B29" s="12" t="s">
        <v>57</v>
      </c>
      <c r="C29" s="13" t="s">
        <v>10</v>
      </c>
      <c r="D29" s="13"/>
      <c r="E29" s="14" t="s">
        <v>58</v>
      </c>
      <c r="F29" s="15" t="n">
        <f aca="false">SUM(G29:G29)</f>
        <v>0</v>
      </c>
      <c r="G29" s="16"/>
    </row>
    <row r="30" customFormat="false" ht="19.5" hidden="false" customHeight="false" outlineLevel="0" collapsed="false">
      <c r="B30" s="19" t="s">
        <v>6</v>
      </c>
      <c r="C30" s="19"/>
      <c r="D30" s="19"/>
      <c r="E30" s="19"/>
      <c r="F30" s="20" t="n">
        <f aca="false">SUM(F6:F29)</f>
        <v>30.034</v>
      </c>
      <c r="G30" s="21" t="n">
        <f aca="false">SUM(G6:G29)</f>
        <v>23.113</v>
      </c>
    </row>
    <row r="31" customFormat="false" ht="18.75" hidden="false" customHeight="false" outlineLevel="0" collapsed="false">
      <c r="B31" s="22"/>
      <c r="C31" s="22"/>
      <c r="D31" s="22"/>
      <c r="E31" s="22"/>
      <c r="F31" s="23"/>
      <c r="G31" s="24"/>
    </row>
    <row r="32" customFormat="false" ht="3" hidden="false" customHeight="true" outlineLevel="0" collapsed="false">
      <c r="B32" s="22"/>
      <c r="C32" s="22"/>
      <c r="D32" s="22"/>
      <c r="E32" s="22"/>
      <c r="F32" s="23"/>
      <c r="G32" s="24"/>
    </row>
    <row r="33" customFormat="false" ht="15.75" hidden="true" customHeight="false" outlineLevel="0" collapsed="false">
      <c r="B33" s="4"/>
      <c r="C33" s="25"/>
      <c r="D33" s="25"/>
      <c r="E33" s="26"/>
      <c r="F33" s="27"/>
    </row>
    <row r="34" customFormat="false" ht="36.75" hidden="false" customHeight="true" outlineLevel="0" collapsed="false">
      <c r="B34" s="5" t="s">
        <v>59</v>
      </c>
      <c r="C34" s="5"/>
      <c r="D34" s="5"/>
      <c r="E34" s="5"/>
      <c r="F34" s="5"/>
      <c r="G34" s="5"/>
    </row>
    <row r="35" customFormat="false" ht="15.75" hidden="false" customHeight="true" outlineLevel="0" collapsed="false">
      <c r="B35" s="6" t="s">
        <v>2</v>
      </c>
      <c r="C35" s="6" t="s">
        <v>3</v>
      </c>
      <c r="D35" s="6" t="s">
        <v>4</v>
      </c>
      <c r="E35" s="7" t="s">
        <v>5</v>
      </c>
      <c r="F35" s="8" t="s">
        <v>60</v>
      </c>
      <c r="G35" s="9"/>
    </row>
    <row r="36" customFormat="false" ht="38.25" hidden="false" customHeight="true" outlineLevel="0" collapsed="false">
      <c r="B36" s="6"/>
      <c r="C36" s="6"/>
      <c r="D36" s="6"/>
      <c r="E36" s="7"/>
      <c r="F36" s="8"/>
      <c r="G36" s="10" t="s">
        <v>61</v>
      </c>
    </row>
    <row r="37" customFormat="false" ht="15.75" hidden="false" customHeight="false" outlineLevel="0" collapsed="false">
      <c r="B37" s="6"/>
      <c r="C37" s="6"/>
      <c r="D37" s="6"/>
      <c r="E37" s="7"/>
      <c r="F37" s="8"/>
      <c r="G37" s="28" t="s">
        <v>8</v>
      </c>
    </row>
    <row r="38" customFormat="false" ht="30" hidden="false" customHeight="false" outlineLevel="0" collapsed="false">
      <c r="B38" s="12" t="s">
        <v>62</v>
      </c>
      <c r="C38" s="13" t="s">
        <v>24</v>
      </c>
      <c r="D38" s="13" t="s">
        <v>33</v>
      </c>
      <c r="E38" s="29" t="s">
        <v>63</v>
      </c>
      <c r="F38" s="30" t="n">
        <f aca="false">SUM(G38:G38)</f>
        <v>0</v>
      </c>
      <c r="G38" s="31" t="n">
        <v>0</v>
      </c>
    </row>
    <row r="39" customFormat="false" ht="30" hidden="false" customHeight="false" outlineLevel="0" collapsed="false">
      <c r="B39" s="12" t="s">
        <v>64</v>
      </c>
      <c r="C39" s="13" t="s">
        <v>24</v>
      </c>
      <c r="D39" s="13" t="s">
        <v>65</v>
      </c>
      <c r="E39" s="14" t="s">
        <v>66</v>
      </c>
      <c r="F39" s="15" t="n">
        <f aca="false">SUM(G39:G39)</f>
        <v>0</v>
      </c>
      <c r="G39" s="32" t="n">
        <v>0</v>
      </c>
    </row>
    <row r="40" customFormat="false" ht="15" hidden="false" customHeight="false" outlineLevel="0" collapsed="false">
      <c r="B40" s="12" t="s">
        <v>67</v>
      </c>
      <c r="C40" s="13" t="s">
        <v>10</v>
      </c>
      <c r="D40" s="13"/>
      <c r="E40" s="29" t="s">
        <v>68</v>
      </c>
      <c r="F40" s="15" t="n">
        <f aca="false">SUM(G40:G40)</f>
        <v>0</v>
      </c>
      <c r="G40" s="33"/>
    </row>
    <row r="41" customFormat="false" ht="15" hidden="false" customHeight="false" outlineLevel="0" collapsed="false">
      <c r="B41" s="12" t="s">
        <v>69</v>
      </c>
      <c r="C41" s="13" t="s">
        <v>10</v>
      </c>
      <c r="D41" s="13"/>
      <c r="E41" s="29" t="s">
        <v>70</v>
      </c>
      <c r="F41" s="15" t="n">
        <f aca="false">SUM(G41:G41)</f>
        <v>124.14</v>
      </c>
      <c r="G41" s="33" t="n">
        <v>124.14</v>
      </c>
    </row>
    <row r="42" customFormat="false" ht="15" hidden="false" customHeight="false" outlineLevel="0" collapsed="false">
      <c r="B42" s="12" t="s">
        <v>71</v>
      </c>
      <c r="C42" s="13" t="s">
        <v>10</v>
      </c>
      <c r="D42" s="13"/>
      <c r="E42" s="29" t="s">
        <v>72</v>
      </c>
      <c r="F42" s="15" t="n">
        <f aca="false">SUM(G42:G42)</f>
        <v>0</v>
      </c>
      <c r="G42" s="33"/>
    </row>
    <row r="43" customFormat="false" ht="15" hidden="false" customHeight="false" outlineLevel="0" collapsed="false">
      <c r="B43" s="12" t="s">
        <v>73</v>
      </c>
      <c r="C43" s="13" t="s">
        <v>10</v>
      </c>
      <c r="D43" s="13"/>
      <c r="E43" s="29" t="s">
        <v>74</v>
      </c>
      <c r="F43" s="15" t="n">
        <f aca="false">SUM(G43:G43)</f>
        <v>71.07</v>
      </c>
      <c r="G43" s="33" t="n">
        <v>71.07</v>
      </c>
    </row>
    <row r="44" customFormat="false" ht="15.75" hidden="false" customHeight="false" outlineLevel="0" collapsed="false">
      <c r="B44" s="34" t="s">
        <v>75</v>
      </c>
      <c r="C44" s="35" t="s">
        <v>10</v>
      </c>
      <c r="D44" s="35"/>
      <c r="E44" s="36" t="s">
        <v>76</v>
      </c>
      <c r="F44" s="37" t="n">
        <f aca="false">SUM(G44:G44)</f>
        <v>0</v>
      </c>
      <c r="G44" s="38"/>
    </row>
    <row r="45" customFormat="false" ht="19.5" hidden="false" customHeight="false" outlineLevel="0" collapsed="false">
      <c r="B45" s="19" t="s">
        <v>6</v>
      </c>
      <c r="C45" s="19"/>
      <c r="D45" s="19"/>
      <c r="E45" s="19"/>
      <c r="F45" s="20" t="n">
        <f aca="false">SUM(F38:F44)</f>
        <v>195.21</v>
      </c>
      <c r="G45" s="39" t="n">
        <f aca="false">SUM(G38:G44)</f>
        <v>195.21</v>
      </c>
    </row>
    <row r="46" customFormat="false" ht="15.75" hidden="false" customHeight="false" outlineLevel="0" collapsed="false">
      <c r="B46" s="40"/>
      <c r="C46" s="41"/>
      <c r="D46" s="41"/>
      <c r="E46" s="42"/>
      <c r="F46" s="43"/>
      <c r="G46" s="44"/>
    </row>
    <row r="47" customFormat="false" ht="19.5" hidden="false" customHeight="false" outlineLevel="0" collapsed="false">
      <c r="B47" s="45" t="s">
        <v>77</v>
      </c>
      <c r="C47" s="45"/>
      <c r="D47" s="45"/>
      <c r="E47" s="45"/>
      <c r="F47" s="46" t="n">
        <f aca="false">F30</f>
        <v>30.034</v>
      </c>
      <c r="G47" s="47"/>
    </row>
    <row r="48" customFormat="false" ht="19.5" hidden="false" customHeight="false" outlineLevel="0" collapsed="false">
      <c r="B48" s="45" t="s">
        <v>78</v>
      </c>
      <c r="C48" s="45"/>
      <c r="D48" s="45"/>
      <c r="E48" s="45"/>
      <c r="F48" s="46" t="n">
        <f aca="false">F45</f>
        <v>195.21</v>
      </c>
      <c r="G48" s="47"/>
    </row>
    <row r="49" customFormat="false" ht="19.5" hidden="false" customHeight="false" outlineLevel="0" collapsed="false">
      <c r="B49" s="45" t="s">
        <v>79</v>
      </c>
      <c r="C49" s="45"/>
      <c r="D49" s="45"/>
      <c r="E49" s="45"/>
      <c r="F49" s="46" t="n">
        <f aca="false">F47+F48</f>
        <v>225.244</v>
      </c>
      <c r="G49" s="47"/>
    </row>
    <row r="50" customFormat="false" ht="19.5" hidden="false" customHeight="false" outlineLevel="0" collapsed="false">
      <c r="B50" s="45" t="s">
        <v>80</v>
      </c>
      <c r="C50" s="45"/>
      <c r="D50" s="45"/>
      <c r="E50" s="45"/>
      <c r="F50" s="48" t="n">
        <f aca="false">(F47/F49)</f>
        <v>0.133339844790538</v>
      </c>
      <c r="G50" s="49"/>
    </row>
    <row r="51" customFormat="false" ht="15" hidden="false" customHeight="false" outlineLevel="0" collapsed="false">
      <c r="E51" s="50"/>
      <c r="F51" s="51"/>
    </row>
    <row r="52" customFormat="false" ht="15" hidden="false" customHeight="false" outlineLevel="0" collapsed="false">
      <c r="E52" s="50"/>
      <c r="F52" s="51"/>
    </row>
    <row r="53" customFormat="false" ht="15" hidden="false" customHeight="false" outlineLevel="0" collapsed="false">
      <c r="E53" s="50"/>
      <c r="F53" s="51"/>
    </row>
    <row r="54" customFormat="false" ht="15" hidden="false" customHeight="false" outlineLevel="0" collapsed="false">
      <c r="E54" s="50"/>
      <c r="F54" s="51"/>
    </row>
    <row r="55" customFormat="false" ht="15" hidden="false" customHeight="false" outlineLevel="0" collapsed="false">
      <c r="E55" s="50"/>
      <c r="F55" s="51"/>
    </row>
    <row r="1048576" customFormat="false" ht="12.8" hidden="false" customHeight="false" outlineLevel="0" collapsed="false"/>
  </sheetData>
  <mergeCells count="19">
    <mergeCell ref="B1:G1"/>
    <mergeCell ref="B2:G2"/>
    <mergeCell ref="B3:B5"/>
    <mergeCell ref="C3:C5"/>
    <mergeCell ref="D3:D5"/>
    <mergeCell ref="E3:E5"/>
    <mergeCell ref="F3:F5"/>
    <mergeCell ref="B30:E30"/>
    <mergeCell ref="B34:G34"/>
    <mergeCell ref="B35:B37"/>
    <mergeCell ref="C35:C37"/>
    <mergeCell ref="D35:D37"/>
    <mergeCell ref="E35:E37"/>
    <mergeCell ref="F35:F37"/>
    <mergeCell ref="B45:E45"/>
    <mergeCell ref="B47:E47"/>
    <mergeCell ref="B48:E48"/>
    <mergeCell ref="B49:E49"/>
    <mergeCell ref="B50:E5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2020-02-11T09:35:00Z</dcterms:created>
  <dc:creator>Očenášová Beáta</dc:creator>
  <dc:description/>
  <dc:language>sk-SK</dc:language>
  <cp:lastModifiedBy/>
  <cp:lastPrinted>2021-02-18T11:15:10Z</cp:lastPrinted>
  <dcterms:modified xsi:type="dcterms:W3CDTF">2021-02-18T11:16:22Z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